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"/>
    </mc:Choice>
  </mc:AlternateContent>
  <xr:revisionPtr revIDLastSave="0" documentId="8_{F7A20EFE-4248-46B3-8A9C-D7375174100A}" xr6:coauthVersionLast="47" xr6:coauthVersionMax="47" xr10:uidLastSave="{00000000-0000-0000-0000-000000000000}"/>
  <bookViews>
    <workbookView xWindow="28692" yWindow="-108" windowWidth="29016" windowHeight="17616" xr2:uid="{724AC894-C889-42B4-B73A-6A3DF4BDE7DE}"/>
  </bookViews>
  <sheets>
    <sheet name="10_2025051511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</calcChain>
</file>

<file path=xl/sharedStrings.xml><?xml version="1.0" encoding="utf-8"?>
<sst xmlns="http://schemas.openxmlformats.org/spreadsheetml/2006/main" count="319" uniqueCount="102">
  <si>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</si>
  <si>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</si>
  <si>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</si>
  <si>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</si>
  <si>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</si>
  <si>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</si>
  <si>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</si>
  <si>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</si>
  <si>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</si>
  <si>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REPAIR MODIFICATION OF AID                                                                                                                      </t>
  </si>
  <si>
    <t>X</t>
  </si>
  <si>
    <t xml:space="preserve">INVOICE COST  PRIOR AUTH IF OVER $150                                                                                                           </t>
  </si>
  <si>
    <t xml:space="preserve">CONFORMITY EVALUATION -LEFT AID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</si>
  <si>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</si>
  <si>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CONFORMITY EVALUATION - RIGHT AID                                                                                                               </t>
  </si>
  <si>
    <t xml:space="preserve">HEARING AID  MONAURUAL  BODY WORN  AIR CONDUCTION; INDICATE IF FOR RT OR LT EAR. MSC0512                                                        </t>
  </si>
  <si>
    <t xml:space="preserve">HEARING AID  MONAURUAL  BODY WORN  BONE CONDUCTION                                                                                              </t>
  </si>
  <si>
    <t xml:space="preserve">HEARING AID  MONAURUAL  IN THE EAR                                                                                                              </t>
  </si>
  <si>
    <t xml:space="preserve">HEARING AID  MONAURUAL  BEHIND THE EAR                                                                                                          </t>
  </si>
  <si>
    <t xml:space="preserve">GLASSES  AIR CONDUCTION                                                                                                                         </t>
  </si>
  <si>
    <t xml:space="preserve">GLASSES  BONE CONDUCTION                                                                                                                        </t>
  </si>
  <si>
    <t xml:space="preserve">HEARING AID  BILATERAL                                                                                                                          </t>
  </si>
  <si>
    <t xml:space="preserve">BINAURAL  BODY                                                                                                                                  </t>
  </si>
  <si>
    <t xml:space="preserve">BINAURAL  IN THE EAR                                                                                                                            </t>
  </si>
  <si>
    <t xml:space="preserve">BINAURAL  BEHIND THE EAR                                                                                                                        </t>
  </si>
  <si>
    <t xml:space="preserve">BINAURAL  BEHIND THE GLASSES                                                                                                                    </t>
  </si>
  <si>
    <t xml:space="preserve">DISPENSING FEE  BINAURUAL                                                                                                                       </t>
  </si>
  <si>
    <t xml:space="preserve">DISPENSING FEE  BINAURAL  HEARING AID                                                                                                           </t>
  </si>
  <si>
    <t xml:space="preserve">ONLY WITH INVOICE.  NO PAYMENT TO MANUFACTURER                                                                                                  </t>
  </si>
  <si>
    <t xml:space="preserve">REPAIR BY OUTSIDE LAB. COVERED IF REPAIR IS UNDER WARRANTY OR   LAB REPLACES ITEM SUBMITTED AS A REPAIR                                         </t>
  </si>
  <si>
    <t xml:space="preserve">HEARING AID  CONTRALATERAL ROUTING DEVICE  MONAURAL  IN THE EAR (ITE)                                                                           </t>
  </si>
  <si>
    <t xml:space="preserve">HEARING AID  CONTRALATERAL ROUTING DEVICE  MONAURAL  IN THE CANAL (ITC)                                                                         </t>
  </si>
  <si>
    <t xml:space="preserve">HEARING AID  CONTRALATERAL ROUTING DEVICE  MONAURAL  BEHIND THE EAR (BTE)                                                                       </t>
  </si>
  <si>
    <t xml:space="preserve">DISPENSING FEE  CROS                                                                                                                            </t>
  </si>
  <si>
    <t xml:space="preserve">HEARING AID  CONTRALATERAL ROUTING SYSTEM  BINAURAL  ITE/ITE                                                                                    </t>
  </si>
  <si>
    <t xml:space="preserve">HEARING AID  CONTRALATERAL ROUTING SYSTEM  BINAURAL  ITE/ITC                                                                                    </t>
  </si>
  <si>
    <t xml:space="preserve">HEARING AID  CONTRALATERAL ROUTING SYSTEM  BINAURAL  ITE/BTE                                                                                    </t>
  </si>
  <si>
    <t xml:space="preserve">HEARING AID  CONTRALATERAL ROUTING SYSTEM  BINAURAL  ITC/ITC                                                                                    </t>
  </si>
  <si>
    <t xml:space="preserve">HEARING AID  CONTRALATERAL ROUTING SYSTEM  BINAURAL  ITC/BTE                                                                                    </t>
  </si>
  <si>
    <t xml:space="preserve">HEARING AID  CONTRALATERAL ROUTING SYSTEM  BINAURAL  BTE/BTE                                                                                    </t>
  </si>
  <si>
    <t xml:space="preserve">DISPENSING FEE BICROS                                                                                                                           </t>
  </si>
  <si>
    <t xml:space="preserve">DISPENSING FEE  MONAURAL HEARING AID  ANY TYPE                                                                                                  </t>
  </si>
  <si>
    <t xml:space="preserve">DISPENSING FEE   MONAURAL AID   REPLACEMENT                                                                                                     </t>
  </si>
  <si>
    <t xml:space="preserve">ONLY WHEN AID IS REPLACED UNDER WARRANTY;NEEDS INVOICE.                                                                                         </t>
  </si>
  <si>
    <t xml:space="preserve">REPAIR BY OUTSIDE LAB; COVERED IF REPAIR IS UNDER WARRANTY OR    LAB REPLACES ITEM SUBMITTED AS A REPAIR                                        </t>
  </si>
  <si>
    <t xml:space="preserve">HEARING AID  ANALOG  MONAURAL  CIC (COMPLETELY IN THE EAR CANAL)                                                                                </t>
  </si>
  <si>
    <t xml:space="preserve">HEARING AID  ANALOG  MONAURAL  ITC (IN THE CANAL)                                                                                               </t>
  </si>
  <si>
    <t xml:space="preserve">HEARING AID  DIGITALLY PROGRAMMABLE ANALOG  MONAURAL  CIC                                                                                       </t>
  </si>
  <si>
    <t xml:space="preserve">HEARING AID  DIGITALLY PROGRAMMABLE  ANALOG  MONAURAL  ITC                                                                                      </t>
  </si>
  <si>
    <t xml:space="preserve">HEARING AID  DIGITALLY PROGRAMMABLE ANALOG  MONAURAL  ITE (IN THE EAR)                                                                          </t>
  </si>
  <si>
    <t xml:space="preserve">HEARING AID  ANALOG  BINAURAL  CIC                                                                                                              </t>
  </si>
  <si>
    <t xml:space="preserve">HEARING AID  ANALOG  BINAURAL  ITC                                                                                                              </t>
  </si>
  <si>
    <t xml:space="preserve">HEARING AID  DIGITALLY PROGRAMMABLE ANALOG  BINAURAL  CIC                                                                                       </t>
  </si>
  <si>
    <t xml:space="preserve">HEARING AID  DIGITALLY PROGRAMMABLE ANALOG  BINAURAL  ITC                                                                                       </t>
  </si>
  <si>
    <t xml:space="preserve">HEARING AID  DIGITALLY PROGRAMMABLE  BINAURAL  ITE                                                                                              </t>
  </si>
  <si>
    <t xml:space="preserve">HEARING AID  DIGITALLY PROGRAMMABLE  BINAURAL  BTE                                                                                              </t>
  </si>
  <si>
    <t xml:space="preserve">HEARING AID  DIGITAL  MONAURAL  CIC                                                                                                             </t>
  </si>
  <si>
    <t xml:space="preserve">HEARING AID  DIGITAL  MONAURAL  ITC                                                                                                             </t>
  </si>
  <si>
    <t xml:space="preserve">HEARING AID  DIGITAL  MONAURAL  ITE                                                                                                             </t>
  </si>
  <si>
    <t xml:space="preserve">HEARING AID  DIGITAL  MONAURAL  BTE                                                                                                             </t>
  </si>
  <si>
    <t xml:space="preserve">HEARING AID  DIGITAL  BINAURAL  CIC                                                                                                             </t>
  </si>
  <si>
    <t xml:space="preserve">HEARING AID  DIGITAL  BINAURAL  ITC                                                                                                             </t>
  </si>
  <si>
    <t xml:space="preserve">HEARING AID  DIGITAL  BINAURAL  ITE                                                                                                             </t>
  </si>
  <si>
    <t xml:space="preserve">HEARING AID  DIGITAL  BINAURAL  BTE                                                                                                             </t>
  </si>
  <si>
    <t xml:space="preserve">EAR MOLD/INSERT  NOT DISPOSABLE  ANY TYPE                                                                                                       </t>
  </si>
  <si>
    <t xml:space="preserve">EAR MOLD/INSERT WITH RECIEVER IN THE EAR                                                                                                        </t>
  </si>
  <si>
    <t xml:space="preserve">IC  PRIOR AUTHORIZAE IF OVER 52.17                        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</si>
  <si>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</si>
  <si>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</si>
  <si>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 xml:space="preserve">HEARING AID SUPPLIES / ACCESSORIES                                                                                                              </t>
  </si>
  <si>
    <t xml:space="preserve">BY REPORT  PRIOR AUTH IF OVER $150                                                                                                              </t>
  </si>
  <si>
    <t xml:space="preserve">ASSISTIVE LISTENING DEVICE  FOR USE WITH COCHLEAR IMPLANT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</si>
  <si>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</si>
  <si>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EAR IMPRESSION  REPLACEMENT ONLY                                                                                                                </t>
  </si>
  <si>
    <t xml:space="preserve">ASSISTIVE LISTENING DEVICE  PERSONAL FM/DM SYSTEM  MONAURAL  (1 RECEIVER  TRANSMITTER  MICROPHONE)  ANY TYPE                                    </t>
  </si>
  <si>
    <t xml:space="preserve">COVERAGE ONLY FOR CLIENTS UP TO 5 YEARS OF AGE  IC                                                                                              </t>
  </si>
  <si>
    <t xml:space="preserve">ASSISTIVE LISTENING DEVICE  PERSONAL FM/DM SYSTEM  BINAURAL  (2 RECEIVERS  TRANSMITTER  MICROPHONE)  ANY TYPE                                   </t>
  </si>
  <si>
    <t xml:space="preserve">ASSISTIVE LISTENING DEVICE  PERSONAL FM/DM NECK  LOOP INDUCTION RECEIVER                                                                        </t>
  </si>
  <si>
    <t xml:space="preserve">ASSISTIVE LISTENING DEVICE  PERSONAL FM/DM  EAR LEVEL RECEIVER                                                                                  </t>
  </si>
  <si>
    <t xml:space="preserve">ASSITIVE LISTENING DEVICE  PERSONAL FM/DM  DIRECT AUDIO INPUT RECEIVER                                                                          </t>
  </si>
  <si>
    <t xml:space="preserve">ASSISTIVE LISTENING DEVICE  PERSONAL BLUE TOOTH FM/DM RECEIVER                                                                                  </t>
  </si>
  <si>
    <t xml:space="preserve">ASSITIVE LISTENING DEVICE  PERSONAL FM/DM RECEIVER  NOT OTHERWISE SPECIFIED                                                                     </t>
  </si>
  <si>
    <t xml:space="preserve">ASSISTIVE LISTENING DEVISE4  PERSONAL FM/DM TRANSMITTER ASSISTIVE LISTENING DEVICE                                                              </t>
  </si>
  <si>
    <t xml:space="preserve">ASSISTIVE LISTENING DEVICE  PERSONAL FM/DM ADAPTER/BOOT COUPLING DEVICE FOR RECEIVER  ANY TYPE                                                  </t>
  </si>
  <si>
    <t xml:space="preserve">ASSITIVE LISTENING DEVICE  TRANSMITTER MICROPHONE  ANY TYPE                                                                                     </t>
  </si>
  <si>
    <t xml:space="preserve">HEARING AID  NOT OTHERWISE CLASSIFIED                                                                                                           </t>
  </si>
  <si>
    <t xml:space="preserve"> IC                                                                                                                                             </t>
  </si>
  <si>
    <t xml:space="preserve">HEARING SERVICE  MISCELLANEOUS                                                                                                                  </t>
  </si>
  <si>
    <t xml:space="preserve">PRIOR AUTH REQUIRED IF OVER $150  IC                                       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</si>
  <si>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</si>
  <si>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</si>
  <si>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>IC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</si>
  <si>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</si>
  <si>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</si>
  <si>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</si>
  <si>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</si>
  <si>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</si>
  <si>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</si>
  <si>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 xml:space="preserve">HEARING AID  DIGITALLY PROGRAMMABLE ANALOG  MONAURAL BTE (BEHIND THE EAR)                                                                      </t>
  </si>
  <si>
    <t>471-000-508</t>
  </si>
  <si>
    <t>NEBRASKA MEDICAID FEE SCHEDULE, HEARING AID SERVICES JULY 1, 2025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</si>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</sst>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6A47-241B-4AC2-9879-B0B6E130B288}">
  <dimension ref="A1:I81"/>
  <sheetViews>
    <sheetView tabSelected="1" workbookViewId="0">
      <selection activeCell="M12" sqref="M12"/>
    </sheetView>
  </sheetViews>
  <sheetFormatPr defaultRowHeight="14.4" x14ac:dyDescent="0.3"/>
  <cols>
    <col min="1" max="1" width="12" style="1" customWidth="1"/>
    <col min="2" max="2" width="7" style="1" customWidth="1"/>
    <col min="3" max="3" width="28.109375" style="1" customWidth="1"/>
    <col min="4" max="4" width="5.6640625" style="1" customWidth="1"/>
    <col min="5" max="5" width="30.44140625" style="1" customWidth="1"/>
    <col min="6" max="6" width="9.109375" style="1"/>
    <col min="7" max="7" width="18.109375" style="4" customWidth="1"/>
  </cols>
  <sheetData>
    <row r="1" spans="1:9" x14ac:dyDescent="0.3">
      <c r="A1" s="7" t="s">
        <v>93</v>
      </c>
      <c r="B1" s="8"/>
      <c r="C1" s="8"/>
      <c r="D1" s="8"/>
      <c r="E1" s="8"/>
      <c r="F1" s="8"/>
      <c r="G1" s="9"/>
      <c r="H1" s="1"/>
      <c r="I1" s="1"/>
    </row>
    <row r="2" spans="1:9" x14ac:dyDescent="0.3">
      <c r="A2" s="10" t="s">
        <v>94</v>
      </c>
      <c r="G2" s="11"/>
      <c r="H2" s="1"/>
      <c r="I2" s="1"/>
    </row>
    <row r="3" spans="1:9" x14ac:dyDescent="0.3">
      <c r="A3" s="10" t="s">
        <v>101</v>
      </c>
      <c r="G3" s="11"/>
      <c r="H3" s="1"/>
      <c r="I3" s="1"/>
    </row>
    <row r="4" spans="1:9" x14ac:dyDescent="0.3">
      <c r="A4" s="1" t="s">
        <v>95</v>
      </c>
      <c r="G4" s="11"/>
      <c r="H4" s="1"/>
      <c r="I4" s="1"/>
    </row>
    <row r="5" spans="1:9" x14ac:dyDescent="0.3">
      <c r="A5" s="12" t="s">
        <v>96</v>
      </c>
      <c r="B5" s="13"/>
      <c r="C5" s="13"/>
      <c r="D5" s="13"/>
      <c r="E5" s="13"/>
      <c r="F5" s="13"/>
      <c r="G5" s="14"/>
      <c r="H5" s="1"/>
      <c r="I5" s="1"/>
    </row>
    <row r="6" spans="1:9" x14ac:dyDescent="0.3">
      <c r="A6" s="12" t="s">
        <v>97</v>
      </c>
      <c r="B6" s="13"/>
      <c r="C6" s="13"/>
      <c r="D6" s="13"/>
      <c r="E6" s="13"/>
      <c r="F6" s="13"/>
      <c r="G6" s="14"/>
      <c r="H6" s="1"/>
      <c r="I6" s="1"/>
    </row>
    <row r="7" spans="1:9" x14ac:dyDescent="0.3">
      <c r="A7" s="15"/>
      <c r="B7" s="15"/>
      <c r="C7" s="15"/>
      <c r="D7" s="15"/>
      <c r="E7" s="15"/>
      <c r="F7" s="2"/>
      <c r="G7" s="5"/>
    </row>
    <row r="8" spans="1:9" x14ac:dyDescent="0.3">
      <c r="A8" s="2" t="s">
        <v>100</v>
      </c>
      <c r="B8" s="2"/>
      <c r="C8" s="2"/>
      <c r="D8" s="2"/>
      <c r="E8" s="2"/>
      <c r="F8" s="2"/>
      <c r="G8" s="5"/>
    </row>
    <row r="9" spans="1:9" x14ac:dyDescent="0.3">
      <c r="A9" s="2" t="s">
        <v>99</v>
      </c>
      <c r="B9" s="2"/>
      <c r="C9" s="2"/>
      <c r="D9" s="2"/>
      <c r="E9" s="2"/>
      <c r="F9" s="2"/>
      <c r="G9" s="5"/>
    </row>
    <row r="10" spans="1:9" x14ac:dyDescent="0.3">
      <c r="A10" s="2" t="s">
        <v>0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5" t="s">
        <v>1</v>
      </c>
    </row>
    <row r="11" spans="1:9" x14ac:dyDescent="0.3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  <c r="F11" s="2" t="s">
        <v>7</v>
      </c>
      <c r="G11" s="5" t="s">
        <v>8</v>
      </c>
    </row>
    <row r="12" spans="1:9" ht="39.75" customHeight="1" x14ac:dyDescent="0.3">
      <c r="A12" s="2" t="str">
        <f>"000V5014"</f>
        <v>000V5014</v>
      </c>
      <c r="B12" s="2" t="str">
        <f>"  "</f>
        <v xml:space="preserve">  </v>
      </c>
      <c r="C12" s="3" t="s">
        <v>9</v>
      </c>
      <c r="D12" s="3" t="s">
        <v>10</v>
      </c>
      <c r="E12" s="3" t="s">
        <v>11</v>
      </c>
      <c r="F12" s="2" t="s">
        <v>0</v>
      </c>
      <c r="G12" s="5" t="s">
        <v>91</v>
      </c>
    </row>
    <row r="13" spans="1:9" ht="40.5" customHeight="1" x14ac:dyDescent="0.3">
      <c r="A13" s="2" t="str">
        <f>"000V5020"</f>
        <v>000V5020</v>
      </c>
      <c r="B13" s="2" t="str">
        <f>"LT"</f>
        <v>LT</v>
      </c>
      <c r="C13" s="3" t="s">
        <v>12</v>
      </c>
      <c r="D13" s="3" t="s">
        <v>0</v>
      </c>
      <c r="E13" s="3" t="s">
        <v>13</v>
      </c>
      <c r="F13" s="2" t="s">
        <v>0</v>
      </c>
      <c r="G13" s="6">
        <v>24.81</v>
      </c>
    </row>
    <row r="14" spans="1:9" ht="28.2" x14ac:dyDescent="0.3">
      <c r="A14" s="2" t="str">
        <f>"000V5020"</f>
        <v>000V5020</v>
      </c>
      <c r="B14" s="2" t="str">
        <f>"RT"</f>
        <v>RT</v>
      </c>
      <c r="C14" s="3" t="s">
        <v>14</v>
      </c>
      <c r="D14" s="3" t="s">
        <v>0</v>
      </c>
      <c r="E14" s="3" t="s">
        <v>13</v>
      </c>
      <c r="F14" s="2" t="s">
        <v>0</v>
      </c>
      <c r="G14" s="6">
        <v>24.81</v>
      </c>
    </row>
    <row r="15" spans="1:9" ht="69.599999999999994" x14ac:dyDescent="0.3">
      <c r="A15" s="2" t="str">
        <f>"000V5030"</f>
        <v>000V5030</v>
      </c>
      <c r="B15" s="2" t="str">
        <f t="shared" ref="B15:B26" si="0">"  "</f>
        <v xml:space="preserve">  </v>
      </c>
      <c r="C15" s="3" t="s">
        <v>15</v>
      </c>
      <c r="D15" s="3" t="s">
        <v>0</v>
      </c>
      <c r="E15" s="3" t="s">
        <v>13</v>
      </c>
      <c r="F15" s="2" t="s">
        <v>10</v>
      </c>
      <c r="G15" s="6">
        <v>859.27</v>
      </c>
    </row>
    <row r="16" spans="1:9" ht="42" x14ac:dyDescent="0.3">
      <c r="A16" s="2" t="str">
        <f>"000V5040"</f>
        <v>000V5040</v>
      </c>
      <c r="B16" s="2" t="str">
        <f t="shared" si="0"/>
        <v xml:space="preserve">  </v>
      </c>
      <c r="C16" s="3" t="s">
        <v>16</v>
      </c>
      <c r="D16" s="3" t="s">
        <v>0</v>
      </c>
      <c r="E16" s="3" t="s">
        <v>13</v>
      </c>
      <c r="F16" s="2" t="s">
        <v>10</v>
      </c>
      <c r="G16" s="6">
        <v>859.27</v>
      </c>
    </row>
    <row r="17" spans="1:7" ht="28.2" x14ac:dyDescent="0.3">
      <c r="A17" s="2" t="str">
        <f>"000V5050"</f>
        <v>000V5050</v>
      </c>
      <c r="B17" s="2" t="str">
        <f t="shared" si="0"/>
        <v xml:space="preserve">  </v>
      </c>
      <c r="C17" s="3" t="s">
        <v>17</v>
      </c>
      <c r="D17" s="3" t="s">
        <v>0</v>
      </c>
      <c r="E17" s="3" t="s">
        <v>13</v>
      </c>
      <c r="F17" s="2" t="s">
        <v>10</v>
      </c>
      <c r="G17" s="6">
        <v>433.46</v>
      </c>
    </row>
    <row r="18" spans="1:7" ht="50.25" customHeight="1" x14ac:dyDescent="0.3">
      <c r="A18" s="2" t="str">
        <f>"000V5060"</f>
        <v>000V5060</v>
      </c>
      <c r="B18" s="2" t="str">
        <f t="shared" si="0"/>
        <v xml:space="preserve">  </v>
      </c>
      <c r="C18" s="3" t="s">
        <v>18</v>
      </c>
      <c r="D18" s="3" t="s">
        <v>0</v>
      </c>
      <c r="E18" s="3" t="s">
        <v>13</v>
      </c>
      <c r="F18" s="2" t="s">
        <v>10</v>
      </c>
      <c r="G18" s="6">
        <v>433.46</v>
      </c>
    </row>
    <row r="19" spans="1:7" ht="36" customHeight="1" x14ac:dyDescent="0.3">
      <c r="A19" s="2" t="str">
        <f>"000V5070"</f>
        <v>000V5070</v>
      </c>
      <c r="B19" s="2" t="str">
        <f t="shared" si="0"/>
        <v xml:space="preserve">  </v>
      </c>
      <c r="C19" s="3" t="s">
        <v>19</v>
      </c>
      <c r="D19" s="3" t="s">
        <v>0</v>
      </c>
      <c r="E19" s="3" t="s">
        <v>13</v>
      </c>
      <c r="F19" s="2" t="s">
        <v>10</v>
      </c>
      <c r="G19" s="6">
        <v>859.27</v>
      </c>
    </row>
    <row r="20" spans="1:7" ht="40.5" customHeight="1" x14ac:dyDescent="0.3">
      <c r="A20" s="2" t="str">
        <f>"000V5080"</f>
        <v>000V5080</v>
      </c>
      <c r="B20" s="2" t="str">
        <f t="shared" si="0"/>
        <v xml:space="preserve">  </v>
      </c>
      <c r="C20" s="3" t="s">
        <v>20</v>
      </c>
      <c r="D20" s="3" t="s">
        <v>0</v>
      </c>
      <c r="E20" s="3" t="s">
        <v>13</v>
      </c>
      <c r="F20" s="2" t="s">
        <v>10</v>
      </c>
      <c r="G20" s="6">
        <v>859.27</v>
      </c>
    </row>
    <row r="21" spans="1:7" x14ac:dyDescent="0.3">
      <c r="A21" s="2" t="str">
        <f>"000V5100"</f>
        <v>000V5100</v>
      </c>
      <c r="B21" s="2" t="str">
        <f t="shared" si="0"/>
        <v xml:space="preserve">  </v>
      </c>
      <c r="C21" s="3" t="s">
        <v>21</v>
      </c>
      <c r="D21" s="3" t="s">
        <v>0</v>
      </c>
      <c r="E21" s="3" t="s">
        <v>13</v>
      </c>
      <c r="F21" s="2" t="s">
        <v>10</v>
      </c>
      <c r="G21" s="6">
        <v>859.27</v>
      </c>
    </row>
    <row r="22" spans="1:7" ht="26.25" customHeight="1" x14ac:dyDescent="0.3">
      <c r="A22" s="2" t="str">
        <f>"000V5120"</f>
        <v>000V5120</v>
      </c>
      <c r="B22" s="2" t="str">
        <f t="shared" si="0"/>
        <v xml:space="preserve">  </v>
      </c>
      <c r="C22" s="3" t="s">
        <v>22</v>
      </c>
      <c r="D22" s="3" t="s">
        <v>0</v>
      </c>
      <c r="E22" s="3" t="s">
        <v>13</v>
      </c>
      <c r="F22" s="2" t="s">
        <v>10</v>
      </c>
      <c r="G22" s="6">
        <v>859.27</v>
      </c>
    </row>
    <row r="23" spans="1:7" ht="27.75" customHeight="1" x14ac:dyDescent="0.3">
      <c r="A23" s="2" t="str">
        <f>"000V5130"</f>
        <v>000V5130</v>
      </c>
      <c r="B23" s="2" t="str">
        <f t="shared" si="0"/>
        <v xml:space="preserve">  </v>
      </c>
      <c r="C23" s="3" t="s">
        <v>23</v>
      </c>
      <c r="D23" s="3" t="s">
        <v>0</v>
      </c>
      <c r="E23" s="3" t="s">
        <v>13</v>
      </c>
      <c r="F23" s="2" t="s">
        <v>10</v>
      </c>
      <c r="G23" s="6">
        <v>803.37</v>
      </c>
    </row>
    <row r="24" spans="1:7" ht="40.5" customHeight="1" x14ac:dyDescent="0.3">
      <c r="A24" s="2" t="str">
        <f>"000V5140"</f>
        <v>000V5140</v>
      </c>
      <c r="B24" s="2" t="str">
        <f t="shared" si="0"/>
        <v xml:space="preserve">  </v>
      </c>
      <c r="C24" s="3" t="s">
        <v>24</v>
      </c>
      <c r="D24" s="3" t="s">
        <v>0</v>
      </c>
      <c r="E24" s="3" t="s">
        <v>13</v>
      </c>
      <c r="F24" s="2" t="s">
        <v>10</v>
      </c>
      <c r="G24" s="6">
        <v>803.37</v>
      </c>
    </row>
    <row r="25" spans="1:7" ht="45.75" customHeight="1" x14ac:dyDescent="0.3">
      <c r="A25" s="2" t="str">
        <f>"000V5150"</f>
        <v>000V5150</v>
      </c>
      <c r="B25" s="2" t="str">
        <f t="shared" si="0"/>
        <v xml:space="preserve">  </v>
      </c>
      <c r="C25" s="3" t="s">
        <v>25</v>
      </c>
      <c r="D25" s="3" t="s">
        <v>0</v>
      </c>
      <c r="E25" s="3" t="s">
        <v>13</v>
      </c>
      <c r="F25" s="2" t="s">
        <v>10</v>
      </c>
      <c r="G25" s="6">
        <v>1718.54</v>
      </c>
    </row>
    <row r="26" spans="1:7" ht="48" customHeight="1" x14ac:dyDescent="0.3">
      <c r="A26" s="2" t="str">
        <f>"000V5160"</f>
        <v>000V5160</v>
      </c>
      <c r="B26" s="2" t="str">
        <f t="shared" si="0"/>
        <v xml:space="preserve">  </v>
      </c>
      <c r="C26" s="3" t="s">
        <v>26</v>
      </c>
      <c r="D26" s="3" t="s">
        <v>0</v>
      </c>
      <c r="E26" s="3" t="s">
        <v>13</v>
      </c>
      <c r="F26" s="2" t="s">
        <v>0</v>
      </c>
      <c r="G26" s="6">
        <v>638.76</v>
      </c>
    </row>
    <row r="27" spans="1:7" ht="59.25" customHeight="1" x14ac:dyDescent="0.3">
      <c r="A27" s="2" t="str">
        <f>"000V5160"</f>
        <v>000V5160</v>
      </c>
      <c r="B27" s="2" t="str">
        <f>"RA"</f>
        <v>RA</v>
      </c>
      <c r="C27" s="3" t="s">
        <v>27</v>
      </c>
      <c r="D27" s="3" t="s">
        <v>0</v>
      </c>
      <c r="E27" s="3" t="s">
        <v>28</v>
      </c>
      <c r="F27" s="2" t="s">
        <v>0</v>
      </c>
      <c r="G27" s="6">
        <v>124.8</v>
      </c>
    </row>
    <row r="28" spans="1:7" ht="69.599999999999994" x14ac:dyDescent="0.3">
      <c r="A28" s="2" t="str">
        <f>"000V5160"</f>
        <v>000V5160</v>
      </c>
      <c r="B28" s="2" t="str">
        <f>"RB"</f>
        <v>RB</v>
      </c>
      <c r="C28" s="3" t="s">
        <v>26</v>
      </c>
      <c r="D28" s="3" t="s">
        <v>0</v>
      </c>
      <c r="E28" s="3" t="s">
        <v>29</v>
      </c>
      <c r="F28" s="2" t="s">
        <v>0</v>
      </c>
      <c r="G28" s="6">
        <v>124.8</v>
      </c>
    </row>
    <row r="29" spans="1:7" ht="84.75" customHeight="1" x14ac:dyDescent="0.3">
      <c r="A29" s="2" t="str">
        <f>"000V5171"</f>
        <v>000V5171</v>
      </c>
      <c r="B29" s="2" t="str">
        <f t="shared" ref="B29:B40" si="1">"  "</f>
        <v xml:space="preserve">  </v>
      </c>
      <c r="C29" s="3" t="s">
        <v>30</v>
      </c>
      <c r="D29" s="3" t="s">
        <v>10</v>
      </c>
      <c r="E29" s="3" t="s">
        <v>13</v>
      </c>
      <c r="F29" s="2" t="s">
        <v>0</v>
      </c>
      <c r="G29" s="6">
        <v>894.17</v>
      </c>
    </row>
    <row r="30" spans="1:7" ht="90" customHeight="1" x14ac:dyDescent="0.3">
      <c r="A30" s="2" t="str">
        <f>"000V5172"</f>
        <v>000V5172</v>
      </c>
      <c r="B30" s="2" t="str">
        <f t="shared" si="1"/>
        <v xml:space="preserve">  </v>
      </c>
      <c r="C30" s="3" t="s">
        <v>31</v>
      </c>
      <c r="D30" s="3" t="s">
        <v>10</v>
      </c>
      <c r="E30" s="3" t="s">
        <v>13</v>
      </c>
      <c r="F30" s="2" t="s">
        <v>0</v>
      </c>
      <c r="G30" s="6">
        <v>894.17</v>
      </c>
    </row>
    <row r="31" spans="1:7" ht="86.25" customHeight="1" x14ac:dyDescent="0.3">
      <c r="A31" s="2" t="str">
        <f>"000V5181"</f>
        <v>000V5181</v>
      </c>
      <c r="B31" s="2" t="str">
        <f t="shared" si="1"/>
        <v xml:space="preserve">  </v>
      </c>
      <c r="C31" s="3" t="s">
        <v>32</v>
      </c>
      <c r="D31" s="3" t="s">
        <v>10</v>
      </c>
      <c r="E31" s="3" t="s">
        <v>13</v>
      </c>
      <c r="F31" s="2" t="s">
        <v>0</v>
      </c>
      <c r="G31" s="6">
        <v>894.17</v>
      </c>
    </row>
    <row r="32" spans="1:7" x14ac:dyDescent="0.3">
      <c r="A32" s="2" t="str">
        <f>"000V5200"</f>
        <v>000V5200</v>
      </c>
      <c r="B32" s="2" t="str">
        <f t="shared" si="1"/>
        <v xml:space="preserve">  </v>
      </c>
      <c r="C32" s="3" t="s">
        <v>33</v>
      </c>
      <c r="D32" s="3" t="s">
        <v>0</v>
      </c>
      <c r="E32" s="3" t="s">
        <v>13</v>
      </c>
      <c r="F32" s="2" t="s">
        <v>10</v>
      </c>
      <c r="G32" s="6">
        <v>327.05</v>
      </c>
    </row>
    <row r="33" spans="1:7" ht="73.5" customHeight="1" x14ac:dyDescent="0.3">
      <c r="A33" s="2" t="str">
        <f>"000V5211"</f>
        <v>000V5211</v>
      </c>
      <c r="B33" s="2" t="str">
        <f t="shared" si="1"/>
        <v xml:space="preserve">  </v>
      </c>
      <c r="C33" s="3" t="s">
        <v>34</v>
      </c>
      <c r="D33" s="3" t="s">
        <v>10</v>
      </c>
      <c r="E33" s="3" t="s">
        <v>13</v>
      </c>
      <c r="F33" s="2" t="s">
        <v>0</v>
      </c>
      <c r="G33" s="6">
        <v>1788.33</v>
      </c>
    </row>
    <row r="34" spans="1:7" ht="73.5" customHeight="1" x14ac:dyDescent="0.3">
      <c r="A34" s="2" t="str">
        <f>"000V5212"</f>
        <v>000V5212</v>
      </c>
      <c r="B34" s="2" t="str">
        <f t="shared" si="1"/>
        <v xml:space="preserve">  </v>
      </c>
      <c r="C34" s="3" t="s">
        <v>35</v>
      </c>
      <c r="D34" s="3" t="s">
        <v>10</v>
      </c>
      <c r="E34" s="3" t="s">
        <v>13</v>
      </c>
      <c r="F34" s="2" t="s">
        <v>0</v>
      </c>
      <c r="G34" s="6">
        <v>1788.33</v>
      </c>
    </row>
    <row r="35" spans="1:7" ht="72.75" customHeight="1" x14ac:dyDescent="0.3">
      <c r="A35" s="2" t="str">
        <f>"000V5213"</f>
        <v>000V5213</v>
      </c>
      <c r="B35" s="2" t="str">
        <f t="shared" si="1"/>
        <v xml:space="preserve">  </v>
      </c>
      <c r="C35" s="3" t="s">
        <v>36</v>
      </c>
      <c r="D35" s="3" t="s">
        <v>10</v>
      </c>
      <c r="E35" s="3" t="s">
        <v>13</v>
      </c>
      <c r="F35" s="2" t="s">
        <v>0</v>
      </c>
      <c r="G35" s="6">
        <v>1788.33</v>
      </c>
    </row>
    <row r="36" spans="1:7" ht="69" customHeight="1" x14ac:dyDescent="0.3">
      <c r="A36" s="2" t="str">
        <f>"000V5214"</f>
        <v>000V5214</v>
      </c>
      <c r="B36" s="2" t="str">
        <f t="shared" si="1"/>
        <v xml:space="preserve">  </v>
      </c>
      <c r="C36" s="3" t="s">
        <v>37</v>
      </c>
      <c r="D36" s="3" t="s">
        <v>10</v>
      </c>
      <c r="E36" s="3" t="s">
        <v>13</v>
      </c>
      <c r="F36" s="2" t="s">
        <v>0</v>
      </c>
      <c r="G36" s="6">
        <v>1788.33</v>
      </c>
    </row>
    <row r="37" spans="1:7" ht="70.5" customHeight="1" x14ac:dyDescent="0.3">
      <c r="A37" s="2" t="str">
        <f>"000V5215"</f>
        <v>000V5215</v>
      </c>
      <c r="B37" s="2" t="str">
        <f t="shared" si="1"/>
        <v xml:space="preserve">  </v>
      </c>
      <c r="C37" s="3" t="s">
        <v>38</v>
      </c>
      <c r="D37" s="3" t="s">
        <v>10</v>
      </c>
      <c r="E37" s="3" t="s">
        <v>13</v>
      </c>
      <c r="F37" s="2" t="s">
        <v>0</v>
      </c>
      <c r="G37" s="6">
        <v>1788.33</v>
      </c>
    </row>
    <row r="38" spans="1:7" ht="66.75" customHeight="1" x14ac:dyDescent="0.3">
      <c r="A38" s="2" t="str">
        <f>"000V5221"</f>
        <v>000V5221</v>
      </c>
      <c r="B38" s="2" t="str">
        <f t="shared" si="1"/>
        <v xml:space="preserve">  </v>
      </c>
      <c r="C38" s="3" t="s">
        <v>39</v>
      </c>
      <c r="D38" s="3" t="s">
        <v>10</v>
      </c>
      <c r="E38" s="3" t="s">
        <v>13</v>
      </c>
      <c r="F38" s="2" t="s">
        <v>0</v>
      </c>
      <c r="G38" s="6">
        <v>1788.33</v>
      </c>
    </row>
    <row r="39" spans="1:7" x14ac:dyDescent="0.3">
      <c r="A39" s="2" t="str">
        <f>"000V5240"</f>
        <v>000V5240</v>
      </c>
      <c r="B39" s="2" t="str">
        <f t="shared" si="1"/>
        <v xml:space="preserve">  </v>
      </c>
      <c r="C39" s="3" t="s">
        <v>40</v>
      </c>
      <c r="D39" s="3" t="s">
        <v>0</v>
      </c>
      <c r="E39" s="3" t="s">
        <v>13</v>
      </c>
      <c r="F39" s="2" t="s">
        <v>10</v>
      </c>
      <c r="G39" s="6">
        <v>638.66999999999996</v>
      </c>
    </row>
    <row r="40" spans="1:7" ht="54.75" customHeight="1" x14ac:dyDescent="0.3">
      <c r="A40" s="2" t="str">
        <f>"000V5241"</f>
        <v>000V5241</v>
      </c>
      <c r="B40" s="2" t="str">
        <f t="shared" si="1"/>
        <v xml:space="preserve">  </v>
      </c>
      <c r="C40" s="3" t="s">
        <v>41</v>
      </c>
      <c r="D40" s="3" t="s">
        <v>0</v>
      </c>
      <c r="E40" s="3" t="s">
        <v>13</v>
      </c>
      <c r="F40" s="2" t="s">
        <v>0</v>
      </c>
      <c r="G40" s="6">
        <v>319.39</v>
      </c>
    </row>
    <row r="41" spans="1:7" ht="42" x14ac:dyDescent="0.3">
      <c r="A41" s="2" t="str">
        <f>"000V5241"</f>
        <v>000V5241</v>
      </c>
      <c r="B41" s="2" t="str">
        <f>"RA"</f>
        <v>RA</v>
      </c>
      <c r="C41" s="3" t="s">
        <v>42</v>
      </c>
      <c r="D41" s="3" t="s">
        <v>0</v>
      </c>
      <c r="E41" s="3" t="s">
        <v>43</v>
      </c>
      <c r="F41" s="2" t="s">
        <v>0</v>
      </c>
      <c r="G41" s="6">
        <v>62.4</v>
      </c>
    </row>
    <row r="42" spans="1:7" ht="69.599999999999994" x14ac:dyDescent="0.3">
      <c r="A42" s="2" t="str">
        <f>"000V5241"</f>
        <v>000V5241</v>
      </c>
      <c r="B42" s="2" t="str">
        <f>"RB"</f>
        <v>RB</v>
      </c>
      <c r="C42" s="3" t="s">
        <v>41</v>
      </c>
      <c r="D42" s="3" t="s">
        <v>0</v>
      </c>
      <c r="E42" s="3" t="s">
        <v>44</v>
      </c>
      <c r="F42" s="2" t="s">
        <v>0</v>
      </c>
      <c r="G42" s="6">
        <v>62.4</v>
      </c>
    </row>
    <row r="43" spans="1:7" ht="71.25" customHeight="1" x14ac:dyDescent="0.3">
      <c r="A43" s="2" t="str">
        <f>"000V5242"</f>
        <v>000V5242</v>
      </c>
      <c r="B43" s="2" t="str">
        <f t="shared" ref="B43:B63" si="2">"  "</f>
        <v xml:space="preserve">  </v>
      </c>
      <c r="C43" s="3" t="s">
        <v>45</v>
      </c>
      <c r="D43" s="3" t="s">
        <v>0</v>
      </c>
      <c r="E43" s="3" t="s">
        <v>13</v>
      </c>
      <c r="F43" s="2" t="s">
        <v>0</v>
      </c>
      <c r="G43" s="6">
        <v>433.46</v>
      </c>
    </row>
    <row r="44" spans="1:7" ht="60.75" customHeight="1" x14ac:dyDescent="0.3">
      <c r="A44" s="2" t="str">
        <f>"000V5243"</f>
        <v>000V5243</v>
      </c>
      <c r="B44" s="2" t="str">
        <f t="shared" si="2"/>
        <v xml:space="preserve">  </v>
      </c>
      <c r="C44" s="3" t="s">
        <v>46</v>
      </c>
      <c r="D44" s="3" t="s">
        <v>0</v>
      </c>
      <c r="E44" s="3" t="s">
        <v>13</v>
      </c>
      <c r="F44" s="2" t="s">
        <v>0</v>
      </c>
      <c r="G44" s="6">
        <v>433.46</v>
      </c>
    </row>
    <row r="45" spans="1:7" ht="42" x14ac:dyDescent="0.3">
      <c r="A45" s="2" t="str">
        <f>"000V5244"</f>
        <v>000V5244</v>
      </c>
      <c r="B45" s="2" t="str">
        <f t="shared" si="2"/>
        <v xml:space="preserve">  </v>
      </c>
      <c r="C45" s="3" t="s">
        <v>47</v>
      </c>
      <c r="D45" s="3" t="s">
        <v>0</v>
      </c>
      <c r="E45" s="3" t="s">
        <v>13</v>
      </c>
      <c r="F45" s="2" t="s">
        <v>0</v>
      </c>
      <c r="G45" s="6">
        <v>668.13</v>
      </c>
    </row>
    <row r="46" spans="1:7" ht="42" x14ac:dyDescent="0.3">
      <c r="A46" s="2" t="str">
        <f>"000V5245"</f>
        <v>000V5245</v>
      </c>
      <c r="B46" s="2" t="str">
        <f t="shared" si="2"/>
        <v xml:space="preserve">  </v>
      </c>
      <c r="C46" s="3" t="s">
        <v>48</v>
      </c>
      <c r="D46" s="3" t="s">
        <v>0</v>
      </c>
      <c r="E46" s="3" t="s">
        <v>13</v>
      </c>
      <c r="F46" s="2" t="s">
        <v>0</v>
      </c>
      <c r="G46" s="6">
        <v>668.13</v>
      </c>
    </row>
    <row r="47" spans="1:7" ht="55.8" x14ac:dyDescent="0.3">
      <c r="A47" s="2" t="str">
        <f>"000V5246"</f>
        <v>000V5246</v>
      </c>
      <c r="B47" s="2" t="str">
        <f t="shared" si="2"/>
        <v xml:space="preserve">  </v>
      </c>
      <c r="C47" s="3" t="s">
        <v>49</v>
      </c>
      <c r="D47" s="3" t="s">
        <v>0</v>
      </c>
      <c r="E47" s="3" t="s">
        <v>13</v>
      </c>
      <c r="F47" s="2" t="s">
        <v>0</v>
      </c>
      <c r="G47" s="6">
        <v>668.13</v>
      </c>
    </row>
    <row r="48" spans="1:7" ht="70.5" customHeight="1" x14ac:dyDescent="0.3">
      <c r="A48" s="2" t="str">
        <f>"000V5247"</f>
        <v>000V5247</v>
      </c>
      <c r="B48" s="2" t="str">
        <f t="shared" si="2"/>
        <v xml:space="preserve">  </v>
      </c>
      <c r="C48" s="3" t="s">
        <v>98</v>
      </c>
      <c r="D48" s="3" t="s">
        <v>0</v>
      </c>
      <c r="E48" s="3" t="s">
        <v>13</v>
      </c>
      <c r="F48" s="2" t="s">
        <v>0</v>
      </c>
      <c r="G48" s="6">
        <v>668.13</v>
      </c>
    </row>
    <row r="49" spans="1:7" ht="43.5" customHeight="1" x14ac:dyDescent="0.3">
      <c r="A49" s="2" t="str">
        <f>"000V5248"</f>
        <v>000V5248</v>
      </c>
      <c r="B49" s="2" t="str">
        <f t="shared" si="2"/>
        <v xml:space="preserve">  </v>
      </c>
      <c r="C49" s="3" t="s">
        <v>50</v>
      </c>
      <c r="D49" s="3" t="s">
        <v>0</v>
      </c>
      <c r="E49" s="3" t="s">
        <v>13</v>
      </c>
      <c r="F49" s="2" t="s">
        <v>0</v>
      </c>
      <c r="G49" s="6">
        <v>803.37</v>
      </c>
    </row>
    <row r="50" spans="1:7" ht="45" customHeight="1" x14ac:dyDescent="0.3">
      <c r="A50" s="2" t="str">
        <f>"000V5249"</f>
        <v>000V5249</v>
      </c>
      <c r="B50" s="2" t="str">
        <f t="shared" si="2"/>
        <v xml:space="preserve">  </v>
      </c>
      <c r="C50" s="3" t="s">
        <v>51</v>
      </c>
      <c r="D50" s="3" t="s">
        <v>0</v>
      </c>
      <c r="E50" s="3" t="s">
        <v>13</v>
      </c>
      <c r="F50" s="2" t="s">
        <v>0</v>
      </c>
      <c r="G50" s="6">
        <v>803.37</v>
      </c>
    </row>
    <row r="51" spans="1:7" ht="42" x14ac:dyDescent="0.3">
      <c r="A51" s="2" t="str">
        <f>"000V5250"</f>
        <v>000V5250</v>
      </c>
      <c r="B51" s="2" t="str">
        <f t="shared" si="2"/>
        <v xml:space="preserve">  </v>
      </c>
      <c r="C51" s="3" t="s">
        <v>52</v>
      </c>
      <c r="D51" s="3" t="s">
        <v>0</v>
      </c>
      <c r="E51" s="3" t="s">
        <v>13</v>
      </c>
      <c r="F51" s="2" t="s">
        <v>0</v>
      </c>
      <c r="G51" s="6">
        <v>1129.79</v>
      </c>
    </row>
    <row r="52" spans="1:7" ht="42" x14ac:dyDescent="0.3">
      <c r="A52" s="2" t="str">
        <f>"000V5251"</f>
        <v>000V5251</v>
      </c>
      <c r="B52" s="2" t="str">
        <f t="shared" si="2"/>
        <v xml:space="preserve">  </v>
      </c>
      <c r="C52" s="3" t="s">
        <v>53</v>
      </c>
      <c r="D52" s="3" t="s">
        <v>0</v>
      </c>
      <c r="E52" s="3" t="s">
        <v>13</v>
      </c>
      <c r="F52" s="2" t="s">
        <v>0</v>
      </c>
      <c r="G52" s="6">
        <v>1129.79</v>
      </c>
    </row>
    <row r="53" spans="1:7" ht="42" x14ac:dyDescent="0.3">
      <c r="A53" s="2" t="str">
        <f>"000V5252"</f>
        <v>000V5252</v>
      </c>
      <c r="B53" s="2" t="str">
        <f t="shared" si="2"/>
        <v xml:space="preserve">  </v>
      </c>
      <c r="C53" s="3" t="s">
        <v>54</v>
      </c>
      <c r="D53" s="3" t="s">
        <v>0</v>
      </c>
      <c r="E53" s="3" t="s">
        <v>13</v>
      </c>
      <c r="F53" s="2" t="s">
        <v>0</v>
      </c>
      <c r="G53" s="6">
        <v>1129.79</v>
      </c>
    </row>
    <row r="54" spans="1:7" ht="42" x14ac:dyDescent="0.3">
      <c r="A54" s="2" t="str">
        <f>"000V5253"</f>
        <v>000V5253</v>
      </c>
      <c r="B54" s="2" t="str">
        <f t="shared" si="2"/>
        <v xml:space="preserve">  </v>
      </c>
      <c r="C54" s="3" t="s">
        <v>55</v>
      </c>
      <c r="D54" s="3" t="s">
        <v>0</v>
      </c>
      <c r="E54" s="3" t="s">
        <v>13</v>
      </c>
      <c r="F54" s="2" t="s">
        <v>0</v>
      </c>
      <c r="G54" s="6">
        <v>1129.79</v>
      </c>
    </row>
    <row r="55" spans="1:7" ht="42" customHeight="1" x14ac:dyDescent="0.3">
      <c r="A55" s="2" t="str">
        <f>"000V5254"</f>
        <v>000V5254</v>
      </c>
      <c r="B55" s="2" t="str">
        <f t="shared" si="2"/>
        <v xml:space="preserve">  </v>
      </c>
      <c r="C55" s="3" t="s">
        <v>56</v>
      </c>
      <c r="D55" s="3" t="s">
        <v>0</v>
      </c>
      <c r="E55" s="3" t="s">
        <v>13</v>
      </c>
      <c r="F55" s="2" t="s">
        <v>0</v>
      </c>
      <c r="G55" s="6">
        <v>668.13</v>
      </c>
    </row>
    <row r="56" spans="1:7" ht="42.75" customHeight="1" x14ac:dyDescent="0.3">
      <c r="A56" s="2" t="str">
        <f>"000V5255"</f>
        <v>000V5255</v>
      </c>
      <c r="B56" s="2" t="str">
        <f t="shared" si="2"/>
        <v xml:space="preserve">  </v>
      </c>
      <c r="C56" s="3" t="s">
        <v>57</v>
      </c>
      <c r="D56" s="3" t="s">
        <v>0</v>
      </c>
      <c r="E56" s="3" t="s">
        <v>13</v>
      </c>
      <c r="F56" s="2" t="s">
        <v>0</v>
      </c>
      <c r="G56" s="6">
        <v>668.13</v>
      </c>
    </row>
    <row r="57" spans="1:7" ht="42" customHeight="1" x14ac:dyDescent="0.3">
      <c r="A57" s="2" t="str">
        <f>"000V5256"</f>
        <v>000V5256</v>
      </c>
      <c r="B57" s="2" t="str">
        <f t="shared" si="2"/>
        <v xml:space="preserve">  </v>
      </c>
      <c r="C57" s="3" t="s">
        <v>58</v>
      </c>
      <c r="D57" s="3" t="s">
        <v>0</v>
      </c>
      <c r="E57" s="3" t="s">
        <v>13</v>
      </c>
      <c r="F57" s="2" t="s">
        <v>0</v>
      </c>
      <c r="G57" s="6">
        <v>668.13</v>
      </c>
    </row>
    <row r="58" spans="1:7" ht="42.75" customHeight="1" x14ac:dyDescent="0.3">
      <c r="A58" s="2" t="str">
        <f>"000V5257"</f>
        <v>000V5257</v>
      </c>
      <c r="B58" s="2" t="str">
        <f t="shared" si="2"/>
        <v xml:space="preserve">  </v>
      </c>
      <c r="C58" s="3" t="s">
        <v>59</v>
      </c>
      <c r="D58" s="3" t="s">
        <v>0</v>
      </c>
      <c r="E58" s="3" t="s">
        <v>13</v>
      </c>
      <c r="F58" s="2" t="s">
        <v>0</v>
      </c>
      <c r="G58" s="6">
        <v>668.13</v>
      </c>
    </row>
    <row r="59" spans="1:7" ht="43.5" customHeight="1" x14ac:dyDescent="0.3">
      <c r="A59" s="2" t="str">
        <f>"000V5258"</f>
        <v>000V5258</v>
      </c>
      <c r="B59" s="2" t="str">
        <f t="shared" si="2"/>
        <v xml:space="preserve">  </v>
      </c>
      <c r="C59" s="3" t="s">
        <v>60</v>
      </c>
      <c r="D59" s="3" t="s">
        <v>0</v>
      </c>
      <c r="E59" s="3" t="s">
        <v>13</v>
      </c>
      <c r="F59" s="2" t="s">
        <v>0</v>
      </c>
      <c r="G59" s="6">
        <v>1129.79</v>
      </c>
    </row>
    <row r="60" spans="1:7" ht="45" customHeight="1" x14ac:dyDescent="0.3">
      <c r="A60" s="2" t="str">
        <f>"000V5259"</f>
        <v>000V5259</v>
      </c>
      <c r="B60" s="2" t="str">
        <f t="shared" si="2"/>
        <v xml:space="preserve">  </v>
      </c>
      <c r="C60" s="3" t="s">
        <v>61</v>
      </c>
      <c r="D60" s="3" t="s">
        <v>0</v>
      </c>
      <c r="E60" s="3" t="s">
        <v>13</v>
      </c>
      <c r="F60" s="2" t="s">
        <v>0</v>
      </c>
      <c r="G60" s="6">
        <v>1129.79</v>
      </c>
    </row>
    <row r="61" spans="1:7" ht="47.25" customHeight="1" x14ac:dyDescent="0.3">
      <c r="A61" s="2" t="str">
        <f>"000V5260"</f>
        <v>000V5260</v>
      </c>
      <c r="B61" s="2" t="str">
        <f t="shared" si="2"/>
        <v xml:space="preserve">  </v>
      </c>
      <c r="C61" s="3" t="s">
        <v>62</v>
      </c>
      <c r="D61" s="3" t="s">
        <v>0</v>
      </c>
      <c r="E61" s="3" t="s">
        <v>13</v>
      </c>
      <c r="F61" s="2" t="s">
        <v>0</v>
      </c>
      <c r="G61" s="6">
        <v>1129.79</v>
      </c>
    </row>
    <row r="62" spans="1:7" ht="43.5" customHeight="1" x14ac:dyDescent="0.3">
      <c r="A62" s="2" t="str">
        <f>"000V5261"</f>
        <v>000V5261</v>
      </c>
      <c r="B62" s="2" t="str">
        <f t="shared" si="2"/>
        <v xml:space="preserve">  </v>
      </c>
      <c r="C62" s="3" t="s">
        <v>63</v>
      </c>
      <c r="D62" s="3" t="s">
        <v>0</v>
      </c>
      <c r="E62" s="3" t="s">
        <v>13</v>
      </c>
      <c r="F62" s="2" t="s">
        <v>0</v>
      </c>
      <c r="G62" s="6">
        <v>1129.79</v>
      </c>
    </row>
    <row r="63" spans="1:7" ht="28.2" x14ac:dyDescent="0.3">
      <c r="A63" s="2" t="str">
        <f>"000V5264"</f>
        <v>000V5264</v>
      </c>
      <c r="B63" s="2" t="str">
        <f t="shared" si="2"/>
        <v xml:space="preserve">  </v>
      </c>
      <c r="C63" s="3" t="s">
        <v>64</v>
      </c>
      <c r="D63" s="3" t="s">
        <v>0</v>
      </c>
      <c r="E63" s="3" t="s">
        <v>13</v>
      </c>
      <c r="F63" s="2" t="s">
        <v>0</v>
      </c>
      <c r="G63" s="6">
        <v>52.17</v>
      </c>
    </row>
    <row r="64" spans="1:7" ht="28.2" x14ac:dyDescent="0.3">
      <c r="A64" s="2" t="str">
        <f>"000V5264"</f>
        <v>000V5264</v>
      </c>
      <c r="B64" s="2" t="str">
        <f>"22"</f>
        <v>22</v>
      </c>
      <c r="C64" s="3" t="s">
        <v>65</v>
      </c>
      <c r="D64" s="3" t="s">
        <v>10</v>
      </c>
      <c r="E64" s="3" t="s">
        <v>66</v>
      </c>
      <c r="F64" s="2" t="s">
        <v>0</v>
      </c>
      <c r="G64" s="5" t="s">
        <v>91</v>
      </c>
    </row>
    <row r="65" spans="1:7" ht="28.2" x14ac:dyDescent="0.3">
      <c r="A65" s="2" t="str">
        <f>"000V5266"</f>
        <v>000V5266</v>
      </c>
      <c r="B65" s="2" t="str">
        <f>"  "</f>
        <v xml:space="preserve">  </v>
      </c>
      <c r="C65" s="3" t="s">
        <v>67</v>
      </c>
      <c r="D65" s="3" t="s">
        <v>0</v>
      </c>
      <c r="E65" s="3" t="s">
        <v>68</v>
      </c>
      <c r="F65" s="2" t="s">
        <v>0</v>
      </c>
      <c r="G65" s="6">
        <v>1.25</v>
      </c>
    </row>
    <row r="66" spans="1:7" ht="43.5" customHeight="1" x14ac:dyDescent="0.3">
      <c r="A66" s="2" t="str">
        <f>"000V5267"</f>
        <v>000V5267</v>
      </c>
      <c r="B66" s="2" t="str">
        <f>"  "</f>
        <v xml:space="preserve">  </v>
      </c>
      <c r="C66" s="3" t="s">
        <v>69</v>
      </c>
      <c r="D66" s="3" t="s">
        <v>0</v>
      </c>
      <c r="E66" s="3" t="s">
        <v>70</v>
      </c>
      <c r="F66" s="2" t="s">
        <v>0</v>
      </c>
      <c r="G66" s="5" t="s">
        <v>92</v>
      </c>
    </row>
    <row r="67" spans="1:7" ht="42" x14ac:dyDescent="0.3">
      <c r="A67" s="2" t="str">
        <f>"000V5273"</f>
        <v>000V5273</v>
      </c>
      <c r="B67" s="2" t="str">
        <f>"  "</f>
        <v xml:space="preserve">  </v>
      </c>
      <c r="C67" s="3" t="s">
        <v>71</v>
      </c>
      <c r="D67" s="3" t="s">
        <v>10</v>
      </c>
      <c r="E67" s="3" t="s">
        <v>72</v>
      </c>
      <c r="F67" s="2" t="s">
        <v>0</v>
      </c>
      <c r="G67" s="5" t="s">
        <v>91</v>
      </c>
    </row>
    <row r="68" spans="1:7" ht="48" customHeight="1" x14ac:dyDescent="0.3">
      <c r="A68" s="2" t="str">
        <f>"000V5275"</f>
        <v>000V5275</v>
      </c>
      <c r="B68" s="2" t="str">
        <f>"RA"</f>
        <v>RA</v>
      </c>
      <c r="C68" s="3" t="s">
        <v>73</v>
      </c>
      <c r="D68" s="3" t="s">
        <v>0</v>
      </c>
      <c r="E68" s="3" t="s">
        <v>13</v>
      </c>
      <c r="F68" s="2" t="s">
        <v>0</v>
      </c>
      <c r="G68" s="6">
        <v>23.71</v>
      </c>
    </row>
    <row r="69" spans="1:7" ht="69.599999999999994" x14ac:dyDescent="0.3">
      <c r="A69" s="2" t="str">
        <f>"000V5281"</f>
        <v>000V5281</v>
      </c>
      <c r="B69" s="2" t="str">
        <f t="shared" ref="B69:B81" si="3">"  "</f>
        <v xml:space="preserve">  </v>
      </c>
      <c r="C69" s="3" t="s">
        <v>74</v>
      </c>
      <c r="D69" s="3" t="s">
        <v>10</v>
      </c>
      <c r="E69" s="3" t="s">
        <v>75</v>
      </c>
      <c r="F69" s="2" t="s">
        <v>0</v>
      </c>
      <c r="G69" s="5" t="s">
        <v>91</v>
      </c>
    </row>
    <row r="70" spans="1:7" ht="83.4" x14ac:dyDescent="0.3">
      <c r="A70" s="2" t="str">
        <f>"000V5282"</f>
        <v>000V5282</v>
      </c>
      <c r="B70" s="2" t="str">
        <f t="shared" si="3"/>
        <v xml:space="preserve">  </v>
      </c>
      <c r="C70" s="3" t="s">
        <v>76</v>
      </c>
      <c r="D70" s="3" t="s">
        <v>10</v>
      </c>
      <c r="E70" s="3" t="s">
        <v>72</v>
      </c>
      <c r="F70" s="2" t="s">
        <v>0</v>
      </c>
      <c r="G70" s="5" t="s">
        <v>91</v>
      </c>
    </row>
    <row r="71" spans="1:7" ht="71.25" customHeight="1" x14ac:dyDescent="0.3">
      <c r="A71" s="2" t="str">
        <f>"000V5283"</f>
        <v>000V5283</v>
      </c>
      <c r="B71" s="2" t="str">
        <f t="shared" si="3"/>
        <v xml:space="preserve">  </v>
      </c>
      <c r="C71" s="3" t="s">
        <v>77</v>
      </c>
      <c r="D71" s="3" t="s">
        <v>10</v>
      </c>
      <c r="E71" s="3" t="s">
        <v>72</v>
      </c>
      <c r="F71" s="2" t="s">
        <v>0</v>
      </c>
      <c r="G71" s="5" t="s">
        <v>91</v>
      </c>
    </row>
    <row r="72" spans="1:7" ht="42" x14ac:dyDescent="0.3">
      <c r="A72" s="2" t="str">
        <f>"000V5284"</f>
        <v>000V5284</v>
      </c>
      <c r="B72" s="2" t="str">
        <f t="shared" si="3"/>
        <v xml:space="preserve">  </v>
      </c>
      <c r="C72" s="3" t="s">
        <v>78</v>
      </c>
      <c r="D72" s="3" t="s">
        <v>10</v>
      </c>
      <c r="E72" s="3" t="s">
        <v>72</v>
      </c>
      <c r="F72" s="2" t="s">
        <v>0</v>
      </c>
      <c r="G72" s="5" t="s">
        <v>91</v>
      </c>
    </row>
    <row r="73" spans="1:7" ht="72" customHeight="1" x14ac:dyDescent="0.3">
      <c r="A73" s="2" t="str">
        <f>"000V5285"</f>
        <v>000V5285</v>
      </c>
      <c r="B73" s="2" t="str">
        <f t="shared" si="3"/>
        <v xml:space="preserve">  </v>
      </c>
      <c r="C73" s="3" t="s">
        <v>79</v>
      </c>
      <c r="D73" s="3" t="s">
        <v>10</v>
      </c>
      <c r="E73" s="3" t="s">
        <v>72</v>
      </c>
      <c r="F73" s="2" t="s">
        <v>0</v>
      </c>
      <c r="G73" s="5" t="s">
        <v>91</v>
      </c>
    </row>
    <row r="74" spans="1:7" ht="42" x14ac:dyDescent="0.3">
      <c r="A74" s="2" t="str">
        <f>"000V5286"</f>
        <v>000V5286</v>
      </c>
      <c r="B74" s="2" t="str">
        <f t="shared" si="3"/>
        <v xml:space="preserve">  </v>
      </c>
      <c r="C74" s="3" t="s">
        <v>80</v>
      </c>
      <c r="D74" s="3" t="s">
        <v>10</v>
      </c>
      <c r="E74" s="3" t="s">
        <v>72</v>
      </c>
      <c r="F74" s="2" t="s">
        <v>0</v>
      </c>
      <c r="G74" s="5" t="s">
        <v>91</v>
      </c>
    </row>
    <row r="75" spans="1:7" ht="55.8" x14ac:dyDescent="0.3">
      <c r="A75" s="2" t="str">
        <f>"000V5287"</f>
        <v>000V5287</v>
      </c>
      <c r="B75" s="2" t="str">
        <f t="shared" si="3"/>
        <v xml:space="preserve">  </v>
      </c>
      <c r="C75" s="3" t="s">
        <v>81</v>
      </c>
      <c r="D75" s="3" t="s">
        <v>10</v>
      </c>
      <c r="E75" s="3" t="s">
        <v>72</v>
      </c>
      <c r="F75" s="2" t="s">
        <v>0</v>
      </c>
      <c r="G75" s="5" t="s">
        <v>91</v>
      </c>
    </row>
    <row r="76" spans="1:7" ht="84.75" customHeight="1" x14ac:dyDescent="0.3">
      <c r="A76" s="2" t="str">
        <f>"000V5288"</f>
        <v>000V5288</v>
      </c>
      <c r="B76" s="2" t="str">
        <f t="shared" si="3"/>
        <v xml:space="preserve">  </v>
      </c>
      <c r="C76" s="3" t="s">
        <v>82</v>
      </c>
      <c r="D76" s="3" t="s">
        <v>10</v>
      </c>
      <c r="E76" s="3" t="s">
        <v>72</v>
      </c>
      <c r="F76" s="2" t="s">
        <v>0</v>
      </c>
      <c r="G76" s="5" t="s">
        <v>91</v>
      </c>
    </row>
    <row r="77" spans="1:7" ht="69.599999999999994" x14ac:dyDescent="0.3">
      <c r="A77" s="2" t="str">
        <f>"000V5289"</f>
        <v>000V5289</v>
      </c>
      <c r="B77" s="2" t="str">
        <f t="shared" si="3"/>
        <v xml:space="preserve">  </v>
      </c>
      <c r="C77" s="3" t="s">
        <v>83</v>
      </c>
      <c r="D77" s="3" t="s">
        <v>10</v>
      </c>
      <c r="E77" s="3" t="s">
        <v>72</v>
      </c>
      <c r="F77" s="2" t="s">
        <v>0</v>
      </c>
      <c r="G77" s="5" t="s">
        <v>91</v>
      </c>
    </row>
    <row r="78" spans="1:7" ht="42" x14ac:dyDescent="0.3">
      <c r="A78" s="2" t="str">
        <f>"000V5290"</f>
        <v>000V5290</v>
      </c>
      <c r="B78" s="2" t="str">
        <f t="shared" si="3"/>
        <v xml:space="preserve">  </v>
      </c>
      <c r="C78" s="3" t="s">
        <v>84</v>
      </c>
      <c r="D78" s="3" t="s">
        <v>10</v>
      </c>
      <c r="E78" s="3" t="s">
        <v>72</v>
      </c>
      <c r="F78" s="2" t="s">
        <v>0</v>
      </c>
      <c r="G78" s="5" t="s">
        <v>91</v>
      </c>
    </row>
    <row r="79" spans="1:7" ht="28.2" x14ac:dyDescent="0.3">
      <c r="A79" s="2" t="str">
        <f>"000V5298"</f>
        <v>000V5298</v>
      </c>
      <c r="B79" s="2" t="str">
        <f t="shared" si="3"/>
        <v xml:space="preserve">  </v>
      </c>
      <c r="C79" s="3" t="s">
        <v>85</v>
      </c>
      <c r="D79" s="3" t="s">
        <v>0</v>
      </c>
      <c r="E79" s="3" t="s">
        <v>86</v>
      </c>
      <c r="F79" s="2" t="s">
        <v>0</v>
      </c>
      <c r="G79" s="5" t="s">
        <v>91</v>
      </c>
    </row>
    <row r="80" spans="1:7" ht="39" customHeight="1" x14ac:dyDescent="0.3">
      <c r="A80" s="2" t="str">
        <f>"000V5299"</f>
        <v>000V5299</v>
      </c>
      <c r="B80" s="2" t="str">
        <f t="shared" si="3"/>
        <v xml:space="preserve">  </v>
      </c>
      <c r="C80" s="3" t="s">
        <v>87</v>
      </c>
      <c r="D80" s="3" t="s">
        <v>0</v>
      </c>
      <c r="E80" s="3" t="s">
        <v>88</v>
      </c>
      <c r="F80" s="2" t="s">
        <v>0</v>
      </c>
      <c r="G80" s="5" t="s">
        <v>91</v>
      </c>
    </row>
    <row r="81" spans="1:7" ht="69.75" customHeight="1" x14ac:dyDescent="0.3">
      <c r="A81" s="2" t="str">
        <f>"00092700"</f>
        <v>00092700</v>
      </c>
      <c r="B81" s="2" t="str">
        <f t="shared" si="3"/>
        <v xml:space="preserve">  </v>
      </c>
      <c r="C81" s="3" t="s">
        <v>89</v>
      </c>
      <c r="D81" s="3" t="s">
        <v>0</v>
      </c>
      <c r="E81" s="3" t="s">
        <v>90</v>
      </c>
      <c r="F81" s="2" t="s">
        <v>0</v>
      </c>
      <c r="G81" s="5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2025-07-01T05:00:00+00:00</Effective_x0020_Date>
    <DHHSInternetPCM xmlns="32249c65-da49-47e9-984a-f0159a6f027c">
      <Value>11</Value>
    </DHHSInternetPCM>
    <DHHSInternetTopic xmlns="32249c65-da49-47e9-984a-f0159a6f027c" xsi:nil="true"/>
    <DHHSInternetEffectiveDate xmlns="32249c65-da49-47e9-984a-f0159a6f027c" xsi:nil="true"/>
    <Fee_x0020_Schedule xmlns="76d38050-7b15-4892-beee-6b8430b169cf">Hearing Aid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A397D8-DC32-42F8-BF43-5461267ECEC6}"/>
</file>

<file path=customXml/itemProps2.xml><?xml version="1.0" encoding="utf-8"?>
<ds:datastoreItem xmlns:ds="http://schemas.openxmlformats.org/officeDocument/2006/customXml" ds:itemID="{A9D2007B-FF5A-48DF-9319-39CD2A89188A}"/>
</file>

<file path=customXml/itemProps3.xml><?xml version="1.0" encoding="utf-8"?>
<ds:datastoreItem xmlns:ds="http://schemas.openxmlformats.org/officeDocument/2006/customXml" ds:itemID="{2A9F03FC-B75C-4F61-BF2D-EA5422BEDC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10_202505151107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2025-05-16T16:21:59Z</dcterms:created>
  <dcterms:modified xsi:type="dcterms:W3CDTF">2025-06-09T20:45:32Z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